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igi.demunnik\Desktop\00UNDOCO\CS Packages\Fleet Mgmt\"/>
    </mc:Choice>
  </mc:AlternateContent>
  <bookViews>
    <workbookView xWindow="0" yWindow="0" windowWidth="21600" windowHeight="9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/>
  <c r="E11" i="1"/>
  <c r="E12" i="1" s="1"/>
  <c r="F11" i="1"/>
  <c r="F12" i="1" s="1"/>
  <c r="G11" i="1"/>
  <c r="G12" i="1" s="1"/>
  <c r="E10" i="1"/>
  <c r="F10" i="1"/>
  <c r="G10" i="1"/>
  <c r="E8" i="1"/>
  <c r="F8" i="1"/>
  <c r="G8" i="1"/>
  <c r="D10" i="1"/>
  <c r="D8" i="1"/>
  <c r="E6" i="1"/>
  <c r="F6" i="1"/>
  <c r="G6" i="1"/>
  <c r="D6" i="1"/>
</calcChain>
</file>

<file path=xl/sharedStrings.xml><?xml version="1.0" encoding="utf-8"?>
<sst xmlns="http://schemas.openxmlformats.org/spreadsheetml/2006/main" count="21" uniqueCount="21">
  <si>
    <t>Number of dedicated drivers per Agency, including their grade level</t>
  </si>
  <si>
    <t>Agency A</t>
  </si>
  <si>
    <t>Agency B</t>
  </si>
  <si>
    <t>Agency C</t>
  </si>
  <si>
    <t>Agency D</t>
  </si>
  <si>
    <t>Baseline Survey for Fleet Management - GPS Tracking Solutions</t>
  </si>
  <si>
    <t>Total annual number of traffic accidents involving official vehicles</t>
  </si>
  <si>
    <t>Total annual number of fatal traffic accidents involved offical vehicles</t>
  </si>
  <si>
    <t>Total annual number of vehicle thefts</t>
  </si>
  <si>
    <t>Amount of vehicles currently used/in Agency's vehicle pool [A]</t>
  </si>
  <si>
    <t>Average amount of kilometers per vehicle per year [B]</t>
  </si>
  <si>
    <t>Metrics</t>
  </si>
  <si>
    <t>Total annual amount of kilometers for the Agency's entire vehicle pool [C = A x B]</t>
  </si>
  <si>
    <t>Average fuel consumption in US$ per vehicle per year [D]</t>
  </si>
  <si>
    <t>Total annual fuel consumption in US$ for the Agency’s entire vehicle pool [E = A x D]</t>
  </si>
  <si>
    <t xml:space="preserve">Average maintenance cost in US$ per vehicle per year [F] </t>
  </si>
  <si>
    <t>Total annual maintenance cost in US$ for the Agency's entire vehicle pool [G = A x F]</t>
  </si>
  <si>
    <t>Maintenance cost in US$/km for each vehicle per year [H = B/F]</t>
  </si>
  <si>
    <t>Maintenance cost in US$/km for the Agency's entire vehicle pool [I = H x A]</t>
  </si>
  <si>
    <t>Average lifespan in years for vehicles as per the Agency’s policy</t>
  </si>
  <si>
    <t>Average resell value, if any, as per local market rates (in some countries the asset value in the ERP system is less than what you can actually sell it for)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</si>
</sst>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.00"/>
  </numFmts>
  <fonts count="5" x14ac:knownFonts="1">
    <font>
      <sz val="11"/>
      <color theme="1"/>
      <name val="Calibri"/>
      <family val="2"/>
      <scheme val="minor"/>
    </font>
    <font>
      <sz val="10"/>
      <name val="Cambria"/>
      <family val="1"/>
    </font>
    <font>
      <b/>
      <sz val="12"/>
      <color theme="0"/>
      <name val="Cambria"/>
      <family val="1"/>
    </font>
    <font>
      <b/>
      <sz val="14"/>
      <color theme="0"/>
      <name val="Cambria"/>
      <family val="1"/>
    </font>
    <font>
      <b/>
      <sz val="10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 indent="2"/>
    </xf>
    <xf numFmtId="3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3" fontId="1" fillId="3" borderId="10" xfId="0" applyNumberFormat="1" applyFont="1" applyFill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1" fillId="3" borderId="10" xfId="0" applyNumberFormat="1" applyFont="1" applyFill="1" applyBorder="1" applyAlignment="1">
      <alignment horizontal="center" vertical="center"/>
    </xf>
    <xf numFmtId="165" fontId="1" fillId="3" borderId="10" xfId="0" applyNumberFormat="1" applyFont="1" applyFill="1" applyBorder="1" applyAlignment="1">
      <alignment horizontal="center" vertical="center"/>
    </xf>
    <xf numFmtId="1" fontId="1" fillId="0" borderId="10" xfId="0" applyNumberFormat="1" applyFont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left" vertical="center" wrapText="1" indent="2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8"/>
  <sheetViews>
    <sheetView tabSelected="1" topLeftCell="A6" workbookViewId="0">
      <selection activeCell="B2" sqref="B2:G18"/>
    </sheetView>
  </sheetViews>
  <sheetFormatPr defaultRowHeight="12.75" x14ac:dyDescent="0.2"/>
  <cols>
    <col min="1" max="1" width="4" style="1" customWidth="1"/>
    <col min="2" max="2" width="3.5703125" style="1" customWidth="1"/>
    <col min="3" max="3" width="45.42578125" style="1" customWidth="1"/>
    <col min="4" max="4" width="11.7109375" style="1" customWidth="1"/>
    <col min="5" max="5" width="10.85546875" style="1" customWidth="1"/>
    <col min="6" max="6" width="11.28515625" style="1" customWidth="1"/>
    <col min="7" max="7" width="11.5703125" style="1" customWidth="1"/>
    <col min="8" max="16384" width="9.140625" style="1"/>
  </cols>
  <sheetData>
    <row r="1" spans="2:11" ht="13.5" thickBot="1" x14ac:dyDescent="0.25"/>
    <row r="2" spans="2:11" ht="24.75" customHeight="1" x14ac:dyDescent="0.2">
      <c r="B2" s="13" t="s">
        <v>5</v>
      </c>
      <c r="C2" s="14"/>
      <c r="D2" s="14"/>
      <c r="E2" s="14"/>
      <c r="F2" s="14"/>
      <c r="G2" s="15"/>
    </row>
    <row r="3" spans="2:11" ht="26.25" customHeight="1" x14ac:dyDescent="0.2">
      <c r="B3" s="16" t="s">
        <v>11</v>
      </c>
      <c r="C3" s="10"/>
      <c r="D3" s="6" t="s">
        <v>1</v>
      </c>
      <c r="E3" s="6" t="s">
        <v>2</v>
      </c>
      <c r="F3" s="6" t="s">
        <v>3</v>
      </c>
      <c r="G3" s="17" t="s">
        <v>4</v>
      </c>
    </row>
    <row r="4" spans="2:11" ht="30.75" customHeight="1" x14ac:dyDescent="0.2">
      <c r="B4" s="18">
        <v>1</v>
      </c>
      <c r="C4" s="7" t="s">
        <v>9</v>
      </c>
      <c r="D4" s="2">
        <v>120</v>
      </c>
      <c r="E4" s="2"/>
      <c r="F4" s="2"/>
      <c r="G4" s="19"/>
    </row>
    <row r="5" spans="2:11" ht="30.75" customHeight="1" x14ac:dyDescent="0.2">
      <c r="B5" s="18">
        <v>2</v>
      </c>
      <c r="C5" s="7" t="s">
        <v>10</v>
      </c>
      <c r="D5" s="4">
        <v>40000</v>
      </c>
      <c r="E5" s="4"/>
      <c r="F5" s="4"/>
      <c r="G5" s="20"/>
    </row>
    <row r="6" spans="2:11" ht="25.5" x14ac:dyDescent="0.2">
      <c r="B6" s="18">
        <v>3</v>
      </c>
      <c r="C6" s="7" t="s">
        <v>12</v>
      </c>
      <c r="D6" s="8">
        <f>D4*D5</f>
        <v>4800000</v>
      </c>
      <c r="E6" s="8">
        <f t="shared" ref="E6:G6" si="0">E4*E5</f>
        <v>0</v>
      </c>
      <c r="F6" s="8">
        <f t="shared" si="0"/>
        <v>0</v>
      </c>
      <c r="G6" s="21">
        <f t="shared" si="0"/>
        <v>0</v>
      </c>
      <c r="K6" s="3"/>
    </row>
    <row r="7" spans="2:11" ht="32.25" customHeight="1" x14ac:dyDescent="0.2">
      <c r="B7" s="18">
        <v>4</v>
      </c>
      <c r="C7" s="7" t="s">
        <v>13</v>
      </c>
      <c r="D7" s="5">
        <v>6000</v>
      </c>
      <c r="E7" s="5"/>
      <c r="F7" s="5"/>
      <c r="G7" s="22"/>
    </row>
    <row r="8" spans="2:11" ht="30.75" customHeight="1" x14ac:dyDescent="0.2">
      <c r="B8" s="18">
        <v>5</v>
      </c>
      <c r="C8" s="7" t="s">
        <v>14</v>
      </c>
      <c r="D8" s="9">
        <f>D4*D7</f>
        <v>720000</v>
      </c>
      <c r="E8" s="9">
        <f t="shared" ref="E8:G8" si="1">E4*E7</f>
        <v>0</v>
      </c>
      <c r="F8" s="9">
        <f t="shared" si="1"/>
        <v>0</v>
      </c>
      <c r="G8" s="23">
        <f t="shared" si="1"/>
        <v>0</v>
      </c>
    </row>
    <row r="9" spans="2:11" ht="32.25" customHeight="1" x14ac:dyDescent="0.2">
      <c r="B9" s="18">
        <v>6</v>
      </c>
      <c r="C9" s="7" t="s">
        <v>15</v>
      </c>
      <c r="D9" s="5">
        <v>9000</v>
      </c>
      <c r="E9" s="5"/>
      <c r="F9" s="5"/>
      <c r="G9" s="22"/>
    </row>
    <row r="10" spans="2:11" ht="33.75" customHeight="1" x14ac:dyDescent="0.2">
      <c r="B10" s="18">
        <v>7</v>
      </c>
      <c r="C10" s="7" t="s">
        <v>16</v>
      </c>
      <c r="D10" s="9">
        <f>D4*D9</f>
        <v>1080000</v>
      </c>
      <c r="E10" s="9">
        <f t="shared" ref="E10:G10" si="2">E4*E9</f>
        <v>0</v>
      </c>
      <c r="F10" s="9">
        <f t="shared" si="2"/>
        <v>0</v>
      </c>
      <c r="G10" s="23">
        <f t="shared" si="2"/>
        <v>0</v>
      </c>
    </row>
    <row r="11" spans="2:11" ht="30.75" customHeight="1" x14ac:dyDescent="0.2">
      <c r="B11" s="18">
        <v>8</v>
      </c>
      <c r="C11" s="7" t="s">
        <v>17</v>
      </c>
      <c r="D11" s="11">
        <f>D5/D9</f>
        <v>4.4444444444444446</v>
      </c>
      <c r="E11" s="11" t="e">
        <f t="shared" ref="E11:G11" si="3">E5/E9</f>
        <v>#DIV/0!</v>
      </c>
      <c r="F11" s="11" t="e">
        <f t="shared" si="3"/>
        <v>#DIV/0!</v>
      </c>
      <c r="G11" s="24" t="e">
        <f t="shared" si="3"/>
        <v>#DIV/0!</v>
      </c>
    </row>
    <row r="12" spans="2:11" ht="30.75" customHeight="1" x14ac:dyDescent="0.2">
      <c r="B12" s="18">
        <v>9</v>
      </c>
      <c r="C12" s="7" t="s">
        <v>18</v>
      </c>
      <c r="D12" s="11">
        <f>D11*D4</f>
        <v>533.33333333333337</v>
      </c>
      <c r="E12" s="11" t="e">
        <f t="shared" ref="E12:G12" si="4">E11*E4</f>
        <v>#DIV/0!</v>
      </c>
      <c r="F12" s="11" t="e">
        <f t="shared" si="4"/>
        <v>#DIV/0!</v>
      </c>
      <c r="G12" s="24" t="e">
        <f t="shared" si="4"/>
        <v>#DIV/0!</v>
      </c>
    </row>
    <row r="13" spans="2:11" ht="33" customHeight="1" x14ac:dyDescent="0.2">
      <c r="B13" s="18">
        <v>10</v>
      </c>
      <c r="C13" s="7" t="s">
        <v>19</v>
      </c>
      <c r="D13" s="12">
        <v>5</v>
      </c>
      <c r="E13" s="12"/>
      <c r="F13" s="12"/>
      <c r="G13" s="25"/>
    </row>
    <row r="14" spans="2:11" ht="53.25" customHeight="1" x14ac:dyDescent="0.2">
      <c r="B14" s="18">
        <v>11</v>
      </c>
      <c r="C14" s="7" t="s">
        <v>20</v>
      </c>
      <c r="D14" s="5">
        <v>2500</v>
      </c>
      <c r="E14" s="5"/>
      <c r="F14" s="5"/>
      <c r="G14" s="22"/>
    </row>
    <row r="15" spans="2:11" ht="32.25" customHeight="1" x14ac:dyDescent="0.2">
      <c r="B15" s="18">
        <v>12</v>
      </c>
      <c r="C15" s="7" t="s">
        <v>6</v>
      </c>
      <c r="D15" s="12">
        <v>9</v>
      </c>
      <c r="E15" s="12"/>
      <c r="F15" s="12"/>
      <c r="G15" s="25"/>
    </row>
    <row r="16" spans="2:11" ht="32.25" customHeight="1" x14ac:dyDescent="0.2">
      <c r="B16" s="18">
        <v>13</v>
      </c>
      <c r="C16" s="7" t="s">
        <v>7</v>
      </c>
      <c r="D16" s="12">
        <v>1</v>
      </c>
      <c r="E16" s="12"/>
      <c r="F16" s="12"/>
      <c r="G16" s="25"/>
    </row>
    <row r="17" spans="2:7" ht="20.25" customHeight="1" x14ac:dyDescent="0.2">
      <c r="B17" s="18">
        <v>14</v>
      </c>
      <c r="C17" s="7" t="s">
        <v>8</v>
      </c>
      <c r="D17" s="12">
        <v>3</v>
      </c>
      <c r="E17" s="12"/>
      <c r="F17" s="12"/>
      <c r="G17" s="25"/>
    </row>
    <row r="18" spans="2:7" ht="30" customHeight="1" thickBot="1" x14ac:dyDescent="0.25">
      <c r="B18" s="26">
        <v>15</v>
      </c>
      <c r="C18" s="27" t="s">
        <v>0</v>
      </c>
      <c r="D18" s="28">
        <v>12</v>
      </c>
      <c r="E18" s="28"/>
      <c r="F18" s="28"/>
      <c r="G18" s="29"/>
    </row>
  </sheetData>
  <mergeCells count="2">
    <mergeCell ref="B2:G2"/>
    <mergeCell ref="B3:C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 Demunnik</dc:creator>
  <cp:lastModifiedBy>Luigi Demunnik</cp:lastModifiedBy>
  <cp:lastPrinted>2015-07-21T17:55:18Z</cp:lastPrinted>
  <dcterms:created xsi:type="dcterms:W3CDTF">2015-07-20T19:11:55Z</dcterms:created>
  <dcterms:modified xsi:type="dcterms:W3CDTF">2015-07-21T18:39:22Z</dcterms:modified>
</cp:coreProperties>
</file>